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480" windowHeight="11640"/>
  </bookViews>
  <sheets>
    <sheet name="ОБЛАСТНОЙ" sheetId="2" r:id="rId1"/>
  </sheets>
  <definedNames>
    <definedName name="_xlnm.Print_Area" localSheetId="0">ОБЛАСТНОЙ!$A$1:$D$33</definedName>
  </definedNames>
  <calcPr calcId="124519"/>
</workbook>
</file>

<file path=xl/calcChain.xml><?xml version="1.0" encoding="utf-8"?>
<calcChain xmlns="http://schemas.openxmlformats.org/spreadsheetml/2006/main">
  <c r="D8" i="2"/>
  <c r="D6" s="1"/>
  <c r="C8"/>
  <c r="C6" s="1"/>
  <c r="B8"/>
  <c r="B6" s="1"/>
  <c r="D18"/>
  <c r="C18"/>
  <c r="B18"/>
  <c r="D31" l="1"/>
  <c r="C31"/>
</calcChain>
</file>

<file path=xl/sharedStrings.xml><?xml version="1.0" encoding="utf-8"?>
<sst xmlns="http://schemas.openxmlformats.org/spreadsheetml/2006/main" count="33" uniqueCount="32">
  <si>
    <t>(тыс. рублей)</t>
  </si>
  <si>
    <t>Наименование показателей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</si>
  <si>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</si>
  <si>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</si>
  <si>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</si>
  <si>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</si>
  <si>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</si>
  <si>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</si>
  <si>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</si>
  <si>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</si>
  <si>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</si>
  <si>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</si>
  <si>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</si>
  <si>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</si>
  <si>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НАЛОГОВЫЕ И НЕНАЛОГОВЫЕ ДОХОДЫ</t>
  </si>
  <si>
    <t>Физическая культура и спорт</t>
  </si>
  <si>
    <t>Обслуживание государственного и муниципального долга</t>
  </si>
  <si>
    <t>Государственная пошлина</t>
  </si>
  <si>
    <t>Культура, кинематография</t>
  </si>
  <si>
    <t>Приложение 1 
к пояснительной записке</t>
  </si>
  <si>
    <t>ДОХОДЫ, всего</t>
  </si>
  <si>
    <t xml:space="preserve">  в том числе:</t>
  </si>
  <si>
    <t>РАСХОДЫ, всего</t>
  </si>
  <si>
    <t>ДЕФИЦИТ (-), ПРОФИЦИТ (+)</t>
  </si>
  <si>
    <t>Начальник сектора экономики и финансов</t>
  </si>
  <si>
    <t>С.А.Забильская</t>
  </si>
  <si>
    <t>Образование</t>
  </si>
  <si>
    <t>2025 год</t>
  </si>
  <si>
    <t>2026 год</t>
  </si>
  <si>
    <t>Бюджет Горненского городского поселения на 2025- 2027 годы</t>
  </si>
  <si>
    <t>2027 год</t>
  </si>
  <si>
    <t>Налоги на совокупный доход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</si>
</sst>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16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wrapText="1"/>
    </xf>
    <xf numFmtId="164" fontId="10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/>
    <xf numFmtId="164" fontId="10" fillId="2" borderId="0" xfId="0" applyNumberFormat="1" applyFont="1" applyFill="1" applyBorder="1" applyAlignment="1">
      <alignment horizontal="right" vertical="top"/>
    </xf>
    <xf numFmtId="164" fontId="4" fillId="2" borderId="0" xfId="0" applyNumberFormat="1" applyFont="1" applyFill="1" applyBorder="1" applyAlignment="1">
      <alignment horizontal="right" vertical="top"/>
    </xf>
    <xf numFmtId="0" fontId="5" fillId="3" borderId="0" xfId="0" applyFont="1" applyFill="1" applyBorder="1" applyAlignment="1">
      <alignment horizontal="left" vertical="top" wrapText="1"/>
    </xf>
    <xf numFmtId="164" fontId="10" fillId="3" borderId="0" xfId="0" applyNumberFormat="1" applyFont="1" applyFill="1" applyBorder="1" applyAlignment="1">
      <alignment horizontal="right" vertical="center"/>
    </xf>
    <xf numFmtId="0" fontId="5" fillId="3" borderId="0" xfId="0" applyFont="1" applyFill="1" applyBorder="1" applyAlignment="1">
      <alignment horizontal="center" vertical="center" wrapText="1"/>
    </xf>
    <xf numFmtId="164" fontId="5" fillId="3" borderId="0" xfId="0" applyNumberFormat="1" applyFont="1" applyFill="1" applyBorder="1" applyAlignment="1">
      <alignment horizontal="right" vertical="center"/>
    </xf>
    <xf numFmtId="0" fontId="5" fillId="3" borderId="0" xfId="0" applyFont="1" applyFill="1" applyBorder="1" applyAlignment="1">
      <alignment horizontal="left" vertical="center"/>
    </xf>
    <xf numFmtId="0" fontId="9" fillId="3" borderId="0" xfId="0" applyFont="1" applyFill="1" applyBorder="1" applyAlignment="1">
      <alignment horizontal="left" vertical="center"/>
    </xf>
    <xf numFmtId="0" fontId="1" fillId="3" borderId="0" xfId="0" applyFont="1" applyFill="1" applyBorder="1"/>
    <xf numFmtId="0" fontId="4" fillId="3" borderId="0" xfId="0" applyFont="1" applyFill="1" applyBorder="1" applyAlignment="1">
      <alignment vertical="top" wrapText="1"/>
    </xf>
    <xf numFmtId="164" fontId="4" fillId="3" borderId="0" xfId="0" applyNumberFormat="1" applyFont="1" applyFill="1" applyBorder="1" applyAlignment="1">
      <alignment horizontal="right" vertical="top"/>
    </xf>
    <xf numFmtId="49" fontId="5" fillId="3" borderId="0" xfId="0" applyNumberFormat="1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F33"/>
  <sheetViews>
    <sheetView tabSelected="1" view="pageBreakPreview" topLeftCell="A10" workbookViewId="0">
      <selection activeCell="D29" sqref="D29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>
      <c r="A1" s="8"/>
      <c r="B1" s="8"/>
      <c r="C1" s="32" t="s">
        <v>19</v>
      </c>
      <c r="D1" s="32"/>
    </row>
    <row r="2" spans="1:4" ht="15.75" customHeight="1">
      <c r="A2" s="36" t="s">
        <v>29</v>
      </c>
      <c r="B2" s="36"/>
      <c r="C2" s="36"/>
      <c r="D2" s="36"/>
    </row>
    <row r="3" spans="1:4" ht="13.5" customHeight="1">
      <c r="A3" s="3"/>
      <c r="B3" s="4"/>
      <c r="C3" s="4"/>
      <c r="D3" s="4" t="s">
        <v>0</v>
      </c>
    </row>
    <row r="4" spans="1:4" ht="15.75" customHeight="1">
      <c r="A4" s="37" t="s">
        <v>1</v>
      </c>
      <c r="B4" s="34" t="s">
        <v>27</v>
      </c>
      <c r="C4" s="34" t="s">
        <v>28</v>
      </c>
      <c r="D4" s="34" t="s">
        <v>30</v>
      </c>
    </row>
    <row r="5" spans="1:4" ht="7.5" customHeight="1">
      <c r="A5" s="37"/>
      <c r="B5" s="35"/>
      <c r="C5" s="35"/>
      <c r="D5" s="35"/>
    </row>
    <row r="6" spans="1:4" s="5" customFormat="1" ht="21" customHeight="1">
      <c r="A6" s="13" t="s">
        <v>20</v>
      </c>
      <c r="B6" s="17">
        <f>B8+B16</f>
        <v>14746.099999999999</v>
      </c>
      <c r="C6" s="17">
        <f>C8+C16</f>
        <v>14665</v>
      </c>
      <c r="D6" s="17">
        <f>D8+D16</f>
        <v>17201.400000000001</v>
      </c>
    </row>
    <row r="7" spans="1:4" s="5" customFormat="1" ht="14.25" customHeight="1">
      <c r="A7" s="14" t="s">
        <v>21</v>
      </c>
      <c r="B7" s="18"/>
      <c r="C7" s="18"/>
      <c r="D7" s="18"/>
    </row>
    <row r="8" spans="1:4" s="5" customFormat="1" ht="15.75" customHeight="1">
      <c r="A8" s="6" t="s">
        <v>14</v>
      </c>
      <c r="B8" s="19">
        <f>B9+B10+B11+B12+B14+B15</f>
        <v>6698.7999999999993</v>
      </c>
      <c r="C8" s="19">
        <f>C9+C10+C11+C12+C14+C15</f>
        <v>6934.4000000000005</v>
      </c>
      <c r="D8" s="19">
        <f>D9+D10+D11+D12+D14+D15</f>
        <v>10902.400000000001</v>
      </c>
    </row>
    <row r="9" spans="1:4" s="5" customFormat="1" ht="18.75" customHeight="1">
      <c r="A9" s="8" t="s">
        <v>2</v>
      </c>
      <c r="B9" s="20">
        <v>1634.7</v>
      </c>
      <c r="C9" s="20">
        <v>1666.6</v>
      </c>
      <c r="D9" s="20">
        <v>1691.3</v>
      </c>
    </row>
    <row r="10" spans="1:4" s="5" customFormat="1" ht="33" customHeight="1">
      <c r="A10" s="8" t="s">
        <v>3</v>
      </c>
      <c r="B10" s="20">
        <v>1110.8</v>
      </c>
      <c r="C10" s="20">
        <v>1164</v>
      </c>
      <c r="D10" s="20">
        <v>1219.2</v>
      </c>
    </row>
    <row r="11" spans="1:4" s="5" customFormat="1" ht="18.75" customHeight="1">
      <c r="A11" s="8" t="s">
        <v>31</v>
      </c>
      <c r="B11" s="20">
        <v>195.1</v>
      </c>
      <c r="C11" s="20">
        <v>195.1</v>
      </c>
      <c r="D11" s="20">
        <v>195.1</v>
      </c>
    </row>
    <row r="12" spans="1:4" s="5" customFormat="1" ht="18.75" customHeight="1">
      <c r="A12" s="8" t="s">
        <v>4</v>
      </c>
      <c r="B12" s="20">
        <v>3681.2</v>
      </c>
      <c r="C12" s="20">
        <v>3828.5</v>
      </c>
      <c r="D12" s="20">
        <v>7713.5</v>
      </c>
    </row>
    <row r="13" spans="1:4" s="5" customFormat="1" ht="18.75" customHeight="1">
      <c r="A13" s="8" t="s">
        <v>17</v>
      </c>
      <c r="B13" s="20">
        <v>0</v>
      </c>
      <c r="C13" s="20">
        <v>0</v>
      </c>
      <c r="D13" s="20">
        <v>0</v>
      </c>
    </row>
    <row r="14" spans="1:4" s="5" customFormat="1" ht="32.25" customHeight="1">
      <c r="A14" s="9" t="s">
        <v>5</v>
      </c>
      <c r="B14" s="20">
        <v>76</v>
      </c>
      <c r="C14" s="20">
        <v>79.099999999999994</v>
      </c>
      <c r="D14" s="20">
        <v>82.2</v>
      </c>
    </row>
    <row r="15" spans="1:4" s="5" customFormat="1" ht="18.75" customHeight="1">
      <c r="A15" s="8" t="s">
        <v>6</v>
      </c>
      <c r="B15" s="20">
        <v>1</v>
      </c>
      <c r="C15" s="20">
        <v>1.1000000000000001</v>
      </c>
      <c r="D15" s="20">
        <v>1.1000000000000001</v>
      </c>
    </row>
    <row r="16" spans="1:4" s="5" customFormat="1" ht="16.5" customHeight="1">
      <c r="A16" s="21" t="s">
        <v>7</v>
      </c>
      <c r="B16" s="22">
        <v>8047.3</v>
      </c>
      <c r="C16" s="22">
        <v>7730.6</v>
      </c>
      <c r="D16" s="22">
        <v>6299</v>
      </c>
    </row>
    <row r="17" spans="1:6" s="5" customFormat="1" ht="6.75" customHeight="1">
      <c r="A17" s="23"/>
      <c r="B17" s="24"/>
      <c r="C17" s="24"/>
      <c r="D17" s="24"/>
    </row>
    <row r="18" spans="1:6" s="5" customFormat="1" ht="21" customHeight="1">
      <c r="A18" s="25" t="s">
        <v>22</v>
      </c>
      <c r="B18" s="22">
        <f>B20+B21+B22+B23+B24+B25+B26+B27+B28+B29</f>
        <v>14746.100000000002</v>
      </c>
      <c r="C18" s="22">
        <f>C20+C21+C22+C23+C24+C25+C26+C27+C28+C29</f>
        <v>14665.000000000002</v>
      </c>
      <c r="D18" s="22">
        <f>D20+D21+D22+D23+D24+D25+D26+D27+D28+D29</f>
        <v>17201.400000000001</v>
      </c>
    </row>
    <row r="19" spans="1:6" s="5" customFormat="1" ht="13.5" customHeight="1">
      <c r="A19" s="26" t="s">
        <v>21</v>
      </c>
      <c r="B19" s="27"/>
      <c r="C19" s="27"/>
      <c r="D19" s="27"/>
    </row>
    <row r="20" spans="1:6" s="5" customFormat="1" ht="18.75" customHeight="1">
      <c r="A20" s="28" t="s">
        <v>8</v>
      </c>
      <c r="B20" s="29">
        <v>7913.8</v>
      </c>
      <c r="C20" s="29">
        <v>8382.2000000000007</v>
      </c>
      <c r="D20" s="29">
        <v>9100.9</v>
      </c>
    </row>
    <row r="21" spans="1:6" s="5" customFormat="1" ht="18.75" customHeight="1">
      <c r="A21" s="28" t="s">
        <v>9</v>
      </c>
      <c r="B21" s="29">
        <v>160.30000000000001</v>
      </c>
      <c r="C21" s="29">
        <v>175</v>
      </c>
      <c r="D21" s="29">
        <v>0</v>
      </c>
    </row>
    <row r="22" spans="1:6" s="5" customFormat="1" ht="33.75" customHeight="1">
      <c r="A22" s="28" t="s">
        <v>10</v>
      </c>
      <c r="B22" s="29">
        <v>276.5</v>
      </c>
      <c r="C22" s="29">
        <v>44.9</v>
      </c>
      <c r="D22" s="29">
        <v>44.9</v>
      </c>
    </row>
    <row r="23" spans="1:6" s="5" customFormat="1" ht="18.75" customHeight="1">
      <c r="A23" s="28" t="s">
        <v>11</v>
      </c>
      <c r="B23" s="29">
        <v>2614.8000000000002</v>
      </c>
      <c r="C23" s="29">
        <v>2668</v>
      </c>
      <c r="D23" s="29">
        <v>2723.2</v>
      </c>
    </row>
    <row r="24" spans="1:6" s="5" customFormat="1" ht="18.75" customHeight="1">
      <c r="A24" s="28" t="s">
        <v>12</v>
      </c>
      <c r="B24" s="29">
        <v>2116.1</v>
      </c>
      <c r="C24" s="29">
        <v>1711.6</v>
      </c>
      <c r="D24" s="29">
        <v>3468.2</v>
      </c>
    </row>
    <row r="25" spans="1:6" s="5" customFormat="1" ht="18.75" customHeight="1">
      <c r="A25" s="28" t="s">
        <v>26</v>
      </c>
      <c r="B25" s="29">
        <v>30</v>
      </c>
      <c r="C25" s="29">
        <v>30</v>
      </c>
      <c r="D25" s="29">
        <v>30</v>
      </c>
    </row>
    <row r="26" spans="1:6" s="5" customFormat="1" ht="18.75" customHeight="1">
      <c r="A26" s="28" t="s">
        <v>18</v>
      </c>
      <c r="B26" s="29">
        <v>1516.9</v>
      </c>
      <c r="C26" s="29">
        <v>1535.6</v>
      </c>
      <c r="D26" s="29">
        <v>1618.8</v>
      </c>
    </row>
    <row r="27" spans="1:6" s="5" customFormat="1" ht="18.75" customHeight="1">
      <c r="A27" s="28" t="s">
        <v>13</v>
      </c>
      <c r="B27" s="29">
        <v>97.7</v>
      </c>
      <c r="C27" s="29">
        <v>97.7</v>
      </c>
      <c r="D27" s="29">
        <v>195.4</v>
      </c>
    </row>
    <row r="28" spans="1:6" s="5" customFormat="1" ht="18.75" customHeight="1">
      <c r="A28" s="28" t="s">
        <v>15</v>
      </c>
      <c r="B28" s="29">
        <v>20</v>
      </c>
      <c r="C28" s="29">
        <v>20</v>
      </c>
      <c r="D28" s="29">
        <v>20</v>
      </c>
    </row>
    <row r="29" spans="1:6" s="5" customFormat="1" ht="30.75" customHeight="1">
      <c r="A29" s="28" t="s">
        <v>16</v>
      </c>
      <c r="B29" s="29">
        <v>0</v>
      </c>
      <c r="C29" s="29">
        <v>0</v>
      </c>
      <c r="D29" s="29">
        <v>0</v>
      </c>
    </row>
    <row r="30" spans="1:6" s="5" customFormat="1" ht="6" customHeight="1">
      <c r="A30" s="30"/>
      <c r="B30" s="24"/>
      <c r="C30" s="24"/>
      <c r="D30" s="24"/>
      <c r="F30" s="10"/>
    </row>
    <row r="31" spans="1:6" s="5" customFormat="1" ht="21" customHeight="1">
      <c r="A31" s="31" t="s">
        <v>23</v>
      </c>
      <c r="B31" s="22">
        <v>0</v>
      </c>
      <c r="C31" s="22">
        <f>C6-C18</f>
        <v>0</v>
      </c>
      <c r="D31" s="22">
        <f>D6-D18</f>
        <v>0</v>
      </c>
      <c r="F31" s="11"/>
    </row>
    <row r="32" spans="1:6" s="5" customFormat="1" ht="14.25" customHeight="1">
      <c r="A32" s="15"/>
      <c r="B32" s="7"/>
      <c r="C32" s="7"/>
      <c r="D32" s="7"/>
      <c r="F32" s="11"/>
    </row>
    <row r="33" spans="1:4" ht="56.25" customHeight="1">
      <c r="A33" s="16" t="s">
        <v>24</v>
      </c>
      <c r="B33" s="12"/>
      <c r="C33" s="33" t="s">
        <v>25</v>
      </c>
      <c r="D33" s="33"/>
    </row>
  </sheetData>
  <mergeCells count="7">
    <mergeCell ref="C1:D1"/>
    <mergeCell ref="C33:D33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Admin</cp:lastModifiedBy>
  <cp:lastPrinted>2024-11-13T06:23:09Z</cp:lastPrinted>
  <dcterms:created xsi:type="dcterms:W3CDTF">2007-08-20T13:14:41Z</dcterms:created>
  <dcterms:modified xsi:type="dcterms:W3CDTF">2024-11-13T06:23:13Z</dcterms:modified>
</cp:coreProperties>
</file>